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<sst xmlns="http://schemas.openxmlformats.org/spreadsheetml/2006/main" count="11" uniqueCount="11">
  <si>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Запитання:</t>
  </si>
  <si>
    <t>Ваш бал:</t>
  </si>
  <si>
    <r>
      <t>1.</t>
    </r>
    <r>
      <rPr>
        <sz val="12"/>
        <rFont val="Times New Roman"/>
        <family val="1"/>
      </rPr>
      <t>Комп'ютер у мережі, який обслуговує інші комп'ютери.</t>
    </r>
  </si>
  <si>
    <r>
      <t>2.</t>
    </r>
    <r>
      <rPr>
        <sz val="12"/>
        <rFont val="Times New Roman"/>
        <family val="1"/>
      </rPr>
      <t xml:space="preserve"> Позначення початку та кінця web-документа.</t>
    </r>
  </si>
  <si>
    <r>
      <t xml:space="preserve">3. </t>
    </r>
    <r>
      <rPr>
        <sz val="12"/>
        <rFont val="Times New Roman"/>
        <family val="1"/>
      </rPr>
      <t>Комп'ютер, який використовує ресурси та послуги сервера.</t>
    </r>
  </si>
  <si>
    <r>
      <t>4.</t>
    </r>
    <r>
      <rPr>
        <sz val="12"/>
        <rFont val="Times New Roman"/>
        <family val="1"/>
      </rPr>
      <t xml:space="preserve"> Програма для перегляду web-сторінок.</t>
    </r>
  </si>
  <si>
    <r>
      <t>5.</t>
    </r>
    <r>
      <rPr>
        <sz val="12"/>
        <rFont val="Times New Roman"/>
        <family val="1"/>
      </rPr>
      <t xml:space="preserve"> Українська пошукова система.</t>
    </r>
  </si>
  <si>
    <r>
      <t xml:space="preserve">6. </t>
    </r>
    <r>
      <rPr>
        <sz val="12"/>
        <rFont val="Times New Roman"/>
        <family val="1"/>
      </rPr>
      <t>Постачальник послуг Інтернету.</t>
    </r>
  </si>
  <si>
    <r>
      <t>7.</t>
    </r>
    <r>
      <rPr>
        <sz val="12"/>
        <rFont val="Times New Roman"/>
        <family val="1"/>
      </rPr>
      <t xml:space="preserve"> Спосіб об'єднання комп'ютерів між собою - це … ЛОМ.</t>
    </r>
  </si>
  <si>
    <r>
      <t>8.</t>
    </r>
    <r>
      <rPr>
        <sz val="12"/>
        <rFont val="Times New Roman"/>
        <family val="1"/>
      </rPr>
      <t xml:space="preserve"> Ім'я сервера з послідовності слів, розділених між собою ".".</t>
    </r>
  </si>
  <si>
    <r>
      <t xml:space="preserve">9. </t>
    </r>
    <r>
      <rPr>
        <sz val="12"/>
        <rFont val="Times New Roman"/>
        <family val="1"/>
      </rPr>
      <t>Сукупність сторінок, об'єднаних однією спільною темою.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</si>
</sst>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19050</xdr:rowOff>
    </xdr:from>
    <xdr:to>
      <xdr:col>10</xdr:col>
      <xdr:colOff>161925</xdr:colOff>
      <xdr:row>6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47675" y="180975"/>
          <a:ext cx="3838575" cy="8382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Розв'яжи кросворд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28"/>
  <sheetViews>
    <sheetView tabSelected="1" workbookViewId="0" topLeftCell="A1">
      <selection activeCell="N32" sqref="N32"/>
    </sheetView>
  </sheetViews>
  <sheetFormatPr defaultColWidth="9.00390625" defaultRowHeight="12.75"/>
  <cols>
    <col min="1" max="1" width="9.125" style="1" customWidth="1"/>
    <col min="2" max="11" width="5.00390625" style="0" customWidth="1"/>
    <col min="12" max="12" width="13.625" style="0" customWidth="1"/>
    <col min="13" max="13" width="6.25390625" style="0" customWidth="1"/>
  </cols>
  <sheetData>
    <row r="7" spans="12:13" ht="20.25">
      <c r="L7" s="11" t="s">
        <v>0</v>
      </c>
      <c r="M7" s="7"/>
    </row>
    <row r="8" ht="16.5" thickBot="1">
      <c r="L8" s="8" t="s">
        <v>2</v>
      </c>
    </row>
    <row r="9" spans="1:12" ht="18.75" customHeight="1" thickBot="1" thickTop="1">
      <c r="A9" s="1">
        <v>1</v>
      </c>
      <c r="B9" s="2"/>
      <c r="C9" s="2"/>
      <c r="D9" s="2"/>
      <c r="E9" s="2"/>
      <c r="F9" s="2"/>
      <c r="G9" s="2"/>
      <c r="H9" s="3"/>
      <c r="I9" s="3"/>
      <c r="J9" s="3"/>
      <c r="L9" s="8" t="s">
        <v>3</v>
      </c>
    </row>
    <row r="10" spans="1:12" ht="18.75" customHeight="1" thickBot="1" thickTop="1">
      <c r="A10" s="1">
        <v>2</v>
      </c>
      <c r="B10" s="2"/>
      <c r="C10" s="2"/>
      <c r="D10" s="2"/>
      <c r="E10" s="3"/>
      <c r="F10" s="3"/>
      <c r="G10" s="3"/>
      <c r="H10" s="3"/>
      <c r="I10" s="3"/>
      <c r="J10" s="3"/>
      <c r="L10" s="8" t="s">
        <v>4</v>
      </c>
    </row>
    <row r="11" spans="1:12" ht="18.75" customHeight="1" thickBot="1" thickTop="1">
      <c r="A11" s="1">
        <v>3</v>
      </c>
      <c r="B11" s="2"/>
      <c r="C11" s="2"/>
      <c r="D11" s="2"/>
      <c r="E11" s="2"/>
      <c r="F11" s="2"/>
      <c r="G11" s="2"/>
      <c r="H11" s="3"/>
      <c r="I11" s="3"/>
      <c r="J11" s="3"/>
      <c r="L11" s="8" t="s">
        <v>5</v>
      </c>
    </row>
    <row r="12" spans="1:12" ht="18.75" customHeight="1" thickBot="1" thickTop="1">
      <c r="A12" s="1">
        <v>4</v>
      </c>
      <c r="B12" s="2"/>
      <c r="C12" s="2"/>
      <c r="D12" s="2"/>
      <c r="E12" s="2"/>
      <c r="F12" s="2"/>
      <c r="G12" s="2"/>
      <c r="H12" s="2"/>
      <c r="I12" s="3"/>
      <c r="J12" s="3"/>
      <c r="L12" s="8" t="s">
        <v>6</v>
      </c>
    </row>
    <row r="13" spans="1:12" ht="18.75" customHeight="1" thickBot="1" thickTop="1">
      <c r="A13" s="1">
        <v>5</v>
      </c>
      <c r="B13" s="2"/>
      <c r="C13" s="2"/>
      <c r="D13" s="2"/>
      <c r="E13" s="2"/>
      <c r="F13" s="3"/>
      <c r="G13" s="3"/>
      <c r="H13" s="3"/>
      <c r="I13" s="3"/>
      <c r="J13" s="3"/>
      <c r="L13" s="8" t="s">
        <v>7</v>
      </c>
    </row>
    <row r="14" spans="1:12" ht="18.75" customHeight="1" thickBot="1" thickTop="1">
      <c r="A14" s="1">
        <v>6</v>
      </c>
      <c r="B14" s="2"/>
      <c r="C14" s="2"/>
      <c r="D14" s="2"/>
      <c r="E14" s="2"/>
      <c r="F14" s="2"/>
      <c r="G14" s="2"/>
      <c r="H14" s="2"/>
      <c r="I14" s="2"/>
      <c r="J14" s="2"/>
      <c r="L14" s="9" t="s">
        <v>8</v>
      </c>
    </row>
    <row r="15" spans="1:19" ht="18.75" customHeight="1" thickBot="1" thickTop="1">
      <c r="A15" s="1">
        <v>7</v>
      </c>
      <c r="B15" s="2"/>
      <c r="C15" s="2"/>
      <c r="D15" s="2"/>
      <c r="E15" s="2"/>
      <c r="F15" s="2"/>
      <c r="G15" s="2"/>
      <c r="H15" s="2"/>
      <c r="I15" s="2"/>
      <c r="J15" s="2"/>
      <c r="L15" s="9" t="s">
        <v>9</v>
      </c>
      <c r="M15" s="5"/>
      <c r="N15" s="5"/>
      <c r="O15" s="5"/>
      <c r="P15" s="5"/>
      <c r="Q15" s="5"/>
      <c r="R15" s="5"/>
      <c r="S15" s="5"/>
    </row>
    <row r="16" spans="1:19" ht="18.75" customHeight="1" thickBot="1" thickTop="1">
      <c r="A16" s="1">
        <v>8</v>
      </c>
      <c r="B16" s="2"/>
      <c r="C16" s="2"/>
      <c r="D16" s="2"/>
      <c r="E16" s="2"/>
      <c r="F16" s="2"/>
      <c r="G16" s="3"/>
      <c r="H16" s="3"/>
      <c r="I16" s="3"/>
      <c r="J16" s="3"/>
      <c r="L16" s="10" t="s">
        <v>10</v>
      </c>
      <c r="M16" s="5"/>
      <c r="N16" s="5"/>
      <c r="O16" s="5"/>
      <c r="P16" s="5"/>
      <c r="Q16" s="5"/>
      <c r="R16" s="5"/>
      <c r="S16" s="5"/>
    </row>
    <row r="17" spans="1:19" ht="18.75" customHeight="1" thickBot="1" thickTop="1">
      <c r="A17" s="1">
        <v>9</v>
      </c>
      <c r="B17" s="2"/>
      <c r="C17" s="2"/>
      <c r="D17" s="2"/>
      <c r="E17" s="2"/>
      <c r="F17" s="4"/>
      <c r="G17" s="4"/>
      <c r="H17" s="4"/>
      <c r="I17" s="4"/>
      <c r="J17" s="3"/>
      <c r="L17" s="5"/>
      <c r="M17" s="5"/>
      <c r="N17" s="5"/>
      <c r="O17" s="5"/>
      <c r="P17" s="5"/>
      <c r="Q17" s="5"/>
      <c r="R17" s="5"/>
      <c r="S17" s="5"/>
    </row>
    <row r="18" spans="12:19" ht="18.75" customHeight="1" thickTop="1">
      <c r="L18" s="12" t="s">
        <v>1</v>
      </c>
      <c r="M18" s="6">
        <f>SUM(M20:M28)</f>
        <v>0</v>
      </c>
      <c r="N18" s="5"/>
      <c r="O18" s="5"/>
      <c r="P18" s="5"/>
      <c r="Q18" s="5"/>
      <c r="R18" s="5"/>
      <c r="S18" s="5"/>
    </row>
    <row r="20" spans="2:13" ht="17.25" hidden="1" thickBot="1" thickTop="1">
      <c r="B20" s="2">
        <f>IF(B9="с",1,0)</f>
        <v>0</v>
      </c>
      <c r="C20" s="2">
        <f>IF(C9="е",1,0)</f>
        <v>0</v>
      </c>
      <c r="D20" s="2">
        <f>IF(D9="р",1,0)</f>
        <v>0</v>
      </c>
      <c r="E20" s="2">
        <f>IF(E9="в",1,0)</f>
        <v>0</v>
      </c>
      <c r="F20" s="2">
        <f>IF(F9="е",1,0)</f>
        <v>0</v>
      </c>
      <c r="G20" s="2">
        <f>IF(G9="р",1,0)</f>
        <v>0</v>
      </c>
      <c r="H20" s="3"/>
      <c r="I20" s="3"/>
      <c r="J20" s="3"/>
      <c r="L20">
        <f>SUM(B20:G20)</f>
        <v>0</v>
      </c>
      <c r="M20">
        <f>IF(L20=6,1,0)</f>
        <v>0</v>
      </c>
    </row>
    <row r="21" spans="2:13" ht="17.25" hidden="1" thickBot="1" thickTop="1">
      <c r="B21" s="2">
        <f>IF(B10="т",1,0)</f>
        <v>0</v>
      </c>
      <c r="C21" s="2">
        <f>IF(C10="е",1,0)</f>
        <v>0</v>
      </c>
      <c r="D21" s="2">
        <f>IF(D10="г",1,0)</f>
        <v>0</v>
      </c>
      <c r="E21" s="3"/>
      <c r="F21" s="3"/>
      <c r="G21" s="3"/>
      <c r="H21" s="3"/>
      <c r="I21" s="3"/>
      <c r="J21" s="3"/>
      <c r="L21">
        <f>SUM(B21:D21)</f>
        <v>0</v>
      </c>
      <c r="M21">
        <f>IF(L21=3,1,0)</f>
        <v>0</v>
      </c>
    </row>
    <row r="22" spans="2:13" ht="17.25" hidden="1" thickBot="1" thickTop="1">
      <c r="B22" s="2">
        <f>IF(B11="к",1,0)</f>
        <v>0</v>
      </c>
      <c r="C22" s="2">
        <f>IF(C11="л",1,0)</f>
        <v>0</v>
      </c>
      <c r="D22" s="2">
        <f>IF(D11="і",1,0)</f>
        <v>0</v>
      </c>
      <c r="E22" s="2">
        <f>IF(E11="є",1,0)</f>
        <v>0</v>
      </c>
      <c r="F22" s="2">
        <f>IF(F11="н",1,0)</f>
        <v>0</v>
      </c>
      <c r="G22" s="2">
        <f>IF(G11="т",1,0)</f>
        <v>0</v>
      </c>
      <c r="H22" s="3"/>
      <c r="I22" s="3"/>
      <c r="J22" s="3"/>
      <c r="L22">
        <f>SUM(B22:G22)</f>
        <v>0</v>
      </c>
      <c r="M22">
        <f>IF(L22=6,1,0)</f>
        <v>0</v>
      </c>
    </row>
    <row r="23" spans="2:13" ht="17.25" hidden="1" thickBot="1" thickTop="1">
      <c r="B23" s="2">
        <f>IF(B12="б",1,0)</f>
        <v>0</v>
      </c>
      <c r="C23" s="2">
        <f>IF(C12="р",1,0)</f>
        <v>0</v>
      </c>
      <c r="D23" s="2">
        <f>IF(D12="а",1,0)</f>
        <v>0</v>
      </c>
      <c r="E23" s="2">
        <f>IF(E12="у",1,0)</f>
        <v>0</v>
      </c>
      <c r="F23" s="2">
        <f>IF(F12="з",1,0)</f>
        <v>0</v>
      </c>
      <c r="G23" s="2">
        <f>IF(G12="е",1,0)</f>
        <v>0</v>
      </c>
      <c r="H23" s="2">
        <f>IF(H12="р",1,0)</f>
        <v>0</v>
      </c>
      <c r="I23" s="3"/>
      <c r="J23" s="3"/>
      <c r="L23">
        <f>SUM(B23:H23)</f>
        <v>0</v>
      </c>
      <c r="M23">
        <f>IF(L23=7,1,0)</f>
        <v>0</v>
      </c>
    </row>
    <row r="24" spans="2:13" ht="17.25" hidden="1" thickBot="1" thickTop="1">
      <c r="B24" s="2">
        <f>IF(B13="м",1,0)</f>
        <v>0</v>
      </c>
      <c r="C24" s="2">
        <f>IF(C13="е",1,0)</f>
        <v>0</v>
      </c>
      <c r="D24" s="2">
        <f>IF(D13="т",1,0)</f>
        <v>0</v>
      </c>
      <c r="E24" s="2">
        <f>IF(E13="а",1,0)</f>
        <v>0</v>
      </c>
      <c r="F24" s="3"/>
      <c r="G24" s="3"/>
      <c r="H24" s="3"/>
      <c r="I24" s="3"/>
      <c r="J24" s="3"/>
      <c r="L24">
        <f>SUM(B24:E24)</f>
        <v>0</v>
      </c>
      <c r="M24">
        <f>IF(L24=4,1,0)</f>
        <v>0</v>
      </c>
    </row>
    <row r="25" spans="2:13" ht="17.25" hidden="1" thickBot="1" thickTop="1">
      <c r="B25" s="2">
        <f>IF(B14="п",1,0)</f>
        <v>0</v>
      </c>
      <c r="C25" s="2">
        <f>IF(C14="р",1,0)</f>
        <v>0</v>
      </c>
      <c r="D25" s="2">
        <f>IF(D14="о",1,0)</f>
        <v>0</v>
      </c>
      <c r="E25" s="2">
        <f>IF(E14="в",1,0)</f>
        <v>0</v>
      </c>
      <c r="F25" s="2">
        <f>IF(F14="а",1,0)</f>
        <v>0</v>
      </c>
      <c r="G25" s="2">
        <f>IF(G14="й",1,0)</f>
        <v>0</v>
      </c>
      <c r="H25" s="2">
        <f>IF(H14="д",1,0)</f>
        <v>0</v>
      </c>
      <c r="I25" s="2">
        <f>IF(I14="е",1,0)</f>
        <v>0</v>
      </c>
      <c r="J25" s="2">
        <f>IF(J14="р",1,0)</f>
        <v>0</v>
      </c>
      <c r="L25">
        <f>SUM(B25:J25)</f>
        <v>0</v>
      </c>
      <c r="M25">
        <f>IF(L25=9,1,0)</f>
        <v>0</v>
      </c>
    </row>
    <row r="26" spans="2:13" ht="17.25" hidden="1" thickBot="1" thickTop="1">
      <c r="B26" s="2">
        <f>IF(B15="т",1,0)</f>
        <v>0</v>
      </c>
      <c r="C26" s="2">
        <f>IF(C15="и",1,0)</f>
        <v>0</v>
      </c>
      <c r="D26" s="2">
        <f>IF(D15="п",1,0)</f>
        <v>0</v>
      </c>
      <c r="E26" s="2">
        <f>IF(E15="о",1,0)</f>
        <v>0</v>
      </c>
      <c r="F26" s="2">
        <f>IF(F15="л",1,0)</f>
        <v>0</v>
      </c>
      <c r="G26" s="2">
        <f>IF(G15="о",1,0)</f>
        <v>0</v>
      </c>
      <c r="H26" s="2">
        <f>IF(H15="г",1,0)</f>
        <v>0</v>
      </c>
      <c r="I26" s="2">
        <f>IF(I15="і",1,0)</f>
        <v>0</v>
      </c>
      <c r="J26" s="2">
        <f>IF(J15="я",1,0)</f>
        <v>0</v>
      </c>
      <c r="L26">
        <f>SUM(B26:J26)</f>
        <v>0</v>
      </c>
      <c r="M26">
        <f>IF(L26=9,1,0)</f>
        <v>0</v>
      </c>
    </row>
    <row r="27" spans="2:13" ht="17.25" hidden="1" thickBot="1" thickTop="1">
      <c r="B27" s="2">
        <f>IF(B16="д",1,0)</f>
        <v>0</v>
      </c>
      <c r="C27" s="2">
        <f>IF(C16="о",1,0)</f>
        <v>0</v>
      </c>
      <c r="D27" s="2">
        <f>IF(D16="м",1,0)</f>
        <v>0</v>
      </c>
      <c r="E27" s="2">
        <f>IF(E16="е",1,0)</f>
        <v>0</v>
      </c>
      <c r="F27" s="2">
        <f>IF(F16="н",1,0)</f>
        <v>0</v>
      </c>
      <c r="G27" s="3"/>
      <c r="H27" s="3"/>
      <c r="I27" s="3"/>
      <c r="J27" s="3"/>
      <c r="L27">
        <f>SUM(B27:F27)</f>
        <v>0</v>
      </c>
      <c r="M27">
        <f>IF(L27=5,1,0)</f>
        <v>0</v>
      </c>
    </row>
    <row r="28" spans="2:13" ht="17.25" hidden="1" thickBot="1" thickTop="1">
      <c r="B28" s="2">
        <f>IF(B17="с",1,0)</f>
        <v>0</v>
      </c>
      <c r="C28" s="2">
        <f>IF(C17="а",1,0)</f>
        <v>0</v>
      </c>
      <c r="D28" s="2">
        <f>IF(D17="й",1,0)</f>
        <v>0</v>
      </c>
      <c r="E28" s="2">
        <f>IF(E17="т",1,0)</f>
        <v>0</v>
      </c>
      <c r="F28" s="4"/>
      <c r="G28" s="4"/>
      <c r="H28" s="4"/>
      <c r="I28" s="4"/>
      <c r="J28" s="3"/>
      <c r="L28">
        <f>SUM(B28:E28)</f>
        <v>0</v>
      </c>
      <c r="M28">
        <f>IF(L28=4,1,0)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Speed_XP</cp:lastModifiedBy>
  <dcterms:created xsi:type="dcterms:W3CDTF">2010-11-20T09:48:48Z</dcterms:created>
  <dcterms:modified xsi:type="dcterms:W3CDTF">2010-11-20T11:04:54Z</dcterms:modified>
  <cp:category/>
  <cp:version/>
  <cp:contentType/>
  <cp:contentStatus/>
</cp:coreProperties>
</file>